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F196"/>
  <c r="G196"/>
</calcChain>
</file>

<file path=xl/sharedStrings.xml><?xml version="1.0" encoding="utf-8"?>
<sst xmlns="http://schemas.openxmlformats.org/spreadsheetml/2006/main" count="322" uniqueCount="100">
  <si>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</si>
  <si>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</si>
  <si>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</si>
  <si>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</si>
  <si>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</si>
  <si>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</si>
  <si>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</si>
  <si>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</si>
  <si>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</si>
  <si>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</si>
  <si>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</si>
  <si>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</si>
  <si>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</si>
  <si>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</si>
  <si>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</si>
  <si>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</si>
  <si>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</si>
  <si>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</si>
  <si>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</si>
  <si>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</si>
  <si>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</si>
  <si>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</si>
  <si>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</si>
  <si>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</si>
  <si>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</si>
  <si>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</si>
  <si>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</si>
  <si>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</si>
  <si>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</si>
  <si>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</si>
  <si>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</si>
  <si>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</si>
  <si>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</si>
  <si>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</si>
  <si>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</si>
  <si>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</si>
  <si>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</si>
  <si>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</si>
  <si>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</si>
  <si>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</si>
  <si>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Елеупова О.И.</t>
  </si>
  <si>
    <t>каша вязкая молочная кукурузная</t>
  </si>
  <si>
    <t>54-2к-2020</t>
  </si>
  <si>
    <t>54-1з-2020</t>
  </si>
  <si>
    <t>54-2гн-2020</t>
  </si>
  <si>
    <t>54-3гн-2020</t>
  </si>
  <si>
    <t>4-13з-2020</t>
  </si>
  <si>
    <t>54-1т-2020</t>
  </si>
  <si>
    <t>54-1г-2020,54-11р-2020</t>
  </si>
  <si>
    <t>54-7з-2020</t>
  </si>
  <si>
    <t>54-1хн-2020</t>
  </si>
  <si>
    <t>54-11з-2020</t>
  </si>
  <si>
    <t>54-6к-2020</t>
  </si>
  <si>
    <t>54-21гн-2020</t>
  </si>
  <si>
    <t>54-25м-202,54-4г-2020</t>
  </si>
  <si>
    <t>54-10г-2020,54-14р-2020</t>
  </si>
  <si>
    <t>54-23гн-2020</t>
  </si>
  <si>
    <t>54-4гн-2020</t>
  </si>
  <si>
    <t>нарезка</t>
  </si>
  <si>
    <t>сыр твёрдых сортов в нарезке</t>
  </si>
  <si>
    <t>яблоко</t>
  </si>
  <si>
    <t>соус</t>
  </si>
  <si>
    <t>соус красный основной</t>
  </si>
  <si>
    <t>54-3соус-2020</t>
  </si>
  <si>
    <t>54-11г-2020,54-5м-2020</t>
  </si>
  <si>
    <t>салат</t>
  </si>
  <si>
    <t>чай с лимоном и сахаром</t>
  </si>
  <si>
    <t>хлеб пшеничный</t>
  </si>
  <si>
    <t>хлеб ржано-пшеничный</t>
  </si>
  <si>
    <t>джем</t>
  </si>
  <si>
    <t>запеканка из творога</t>
  </si>
  <si>
    <t>чай с молоком и сахаром</t>
  </si>
  <si>
    <t>хлеб ржано- пшеничный</t>
  </si>
  <si>
    <t xml:space="preserve">хлеб </t>
  </si>
  <si>
    <t>соус молочный натуральный</t>
  </si>
  <si>
    <t>54-11г-2020,54-4м-2020</t>
  </si>
  <si>
    <t>54-5соус-2020</t>
  </si>
  <si>
    <t>картофельное пюре, котлета из говядины</t>
  </si>
  <si>
    <t>салат из моркови и яблок</t>
  </si>
  <si>
    <t xml:space="preserve">чай с сахаром </t>
  </si>
  <si>
    <t>макароны отварные, рыба тушеная в томате с овощами (минтай)</t>
  </si>
  <si>
    <t>салат из белокочанной капусты</t>
  </si>
  <si>
    <t>компот из сухофруктов</t>
  </si>
  <si>
    <t xml:space="preserve">хлеб  </t>
  </si>
  <si>
    <t>курица тушеная с морковью, каша гречневая (рассыпчатая)</t>
  </si>
  <si>
    <t>каша вязкая молочная пшенная</t>
  </si>
  <si>
    <t>какао с молоком</t>
  </si>
  <si>
    <t>банан</t>
  </si>
  <si>
    <t xml:space="preserve">соус </t>
  </si>
  <si>
    <t>54-5соус2020</t>
  </si>
  <si>
    <t>54-6г-2020,54-5м-2020</t>
  </si>
  <si>
    <t>картофель отварной в молоке, котлета рыбная любительская</t>
  </si>
  <si>
    <t>кофейный напиток с молоком</t>
  </si>
  <si>
    <t>джем фруктовый</t>
  </si>
  <si>
    <t>пром</t>
  </si>
  <si>
    <t>салат: свекла отварная</t>
  </si>
  <si>
    <t>джем из абрикосов</t>
  </si>
  <si>
    <t xml:space="preserve">рис отварной, котлета из курицы </t>
  </si>
  <si>
    <t>картофельное пюре, котлеты из курицы</t>
  </si>
  <si>
    <t>чай с сахаром (витаминизированный)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</si>
</sst>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287.7</v>
      </c>
      <c r="K6" s="41" t="s">
        <v>42</v>
      </c>
      <c r="L6" s="40">
        <v>16.03</v>
      </c>
    </row>
    <row r="7" spans="1:12" ht="15">
      <c r="A7" s="23"/>
      <c r="B7" s="15"/>
      <c r="C7" s="11"/>
      <c r="D7" s="6" t="s">
        <v>58</v>
      </c>
      <c r="E7" s="42" t="s">
        <v>59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43</v>
      </c>
      <c r="L7" s="43">
        <v>9.75</v>
      </c>
    </row>
    <row r="8" spans="1:12" ht="25.5">
      <c r="A8" s="23"/>
      <c r="B8" s="15"/>
      <c r="C8" s="11"/>
      <c r="D8" s="7" t="s">
        <v>22</v>
      </c>
      <c r="E8" s="42" t="s">
        <v>99</v>
      </c>
      <c r="F8" s="43">
        <v>200</v>
      </c>
      <c r="G8" s="43">
        <v>0.1</v>
      </c>
      <c r="H8" s="43">
        <v>0</v>
      </c>
      <c r="I8" s="43">
        <v>5.2</v>
      </c>
      <c r="J8" s="43">
        <v>21.4</v>
      </c>
      <c r="K8" s="51" t="s">
        <v>44</v>
      </c>
      <c r="L8" s="43">
        <v>0.98</v>
      </c>
    </row>
    <row r="9" spans="1:12" ht="15">
      <c r="A9" s="23"/>
      <c r="B9" s="15"/>
      <c r="C9" s="11"/>
      <c r="D9" s="7" t="s">
        <v>23</v>
      </c>
      <c r="E9" s="42" t="s">
        <v>68</v>
      </c>
      <c r="F9" s="43">
        <v>15</v>
      </c>
      <c r="G9" s="43">
        <v>1</v>
      </c>
      <c r="H9" s="43">
        <v>0.2</v>
      </c>
      <c r="I9" s="43">
        <v>5.9</v>
      </c>
      <c r="J9" s="43">
        <v>29.3</v>
      </c>
      <c r="K9" s="44" t="s">
        <v>94</v>
      </c>
      <c r="L9" s="43">
        <v>0.72</v>
      </c>
    </row>
    <row r="10" spans="1:12" ht="15">
      <c r="A10" s="23"/>
      <c r="B10" s="15"/>
      <c r="C10" s="11"/>
      <c r="D10" s="7" t="s">
        <v>24</v>
      </c>
      <c r="E10" s="42" t="s">
        <v>60</v>
      </c>
      <c r="F10" s="43">
        <v>180</v>
      </c>
      <c r="G10" s="43">
        <v>0.6</v>
      </c>
      <c r="H10" s="43">
        <v>0.6</v>
      </c>
      <c r="I10" s="43">
        <v>17.399999999999999</v>
      </c>
      <c r="J10" s="43">
        <v>86.6</v>
      </c>
      <c r="K10" s="44" t="s">
        <v>94</v>
      </c>
      <c r="L10" s="43">
        <v>21.6</v>
      </c>
    </row>
    <row r="11" spans="1:12" ht="15">
      <c r="A11" s="23"/>
      <c r="B11" s="15"/>
      <c r="C11" s="11"/>
      <c r="D11" s="6" t="s">
        <v>73</v>
      </c>
      <c r="E11" s="42" t="s">
        <v>67</v>
      </c>
      <c r="F11" s="43">
        <v>15</v>
      </c>
      <c r="G11" s="43">
        <v>1.1000000000000001</v>
      </c>
      <c r="H11" s="43">
        <v>0.1</v>
      </c>
      <c r="I11" s="43">
        <v>7.4</v>
      </c>
      <c r="J11" s="43">
        <v>35.200000000000003</v>
      </c>
      <c r="K11" s="44" t="s">
        <v>94</v>
      </c>
      <c r="L11" s="43">
        <v>0.75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13.499999999999998</v>
      </c>
      <c r="H13" s="19">
        <f t="shared" si="0"/>
        <v>14.499999999999998</v>
      </c>
      <c r="I13" s="19">
        <f t="shared" si="0"/>
        <v>79.900000000000006</v>
      </c>
      <c r="J13" s="19">
        <f t="shared" si="0"/>
        <v>513.9</v>
      </c>
      <c r="K13" s="25"/>
      <c r="L13" s="19">
        <f t="shared" ref="L13" si="1">SUM(L6:L12)</f>
        <v>49.83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625</v>
      </c>
      <c r="G24" s="32">
        <f t="shared" ref="G24:J24" si="4">G13+G23</f>
        <v>13.499999999999998</v>
      </c>
      <c r="H24" s="32">
        <f t="shared" si="4"/>
        <v>14.499999999999998</v>
      </c>
      <c r="I24" s="32">
        <f t="shared" si="4"/>
        <v>79.900000000000006</v>
      </c>
      <c r="J24" s="32">
        <f t="shared" si="4"/>
        <v>513.9</v>
      </c>
      <c r="K24" s="32"/>
      <c r="L24" s="32">
        <f t="shared" ref="L24" si="5">L13+L23</f>
        <v>49.83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52" t="s">
        <v>98</v>
      </c>
      <c r="F25" s="40">
        <v>240</v>
      </c>
      <c r="G25" s="40">
        <v>20.3</v>
      </c>
      <c r="H25" s="40">
        <v>9.1999999999999993</v>
      </c>
      <c r="I25" s="40">
        <v>31.8</v>
      </c>
      <c r="J25" s="40">
        <v>291.2</v>
      </c>
      <c r="K25" s="53" t="s">
        <v>64</v>
      </c>
      <c r="L25" s="40">
        <v>29.11</v>
      </c>
    </row>
    <row r="26" spans="1:12" ht="15">
      <c r="A26" s="14"/>
      <c r="B26" s="15"/>
      <c r="C26" s="11"/>
      <c r="D26" s="6" t="s">
        <v>65</v>
      </c>
      <c r="E26" s="42" t="s">
        <v>95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3" t="s">
        <v>46</v>
      </c>
      <c r="L26" s="43">
        <v>5.16</v>
      </c>
    </row>
    <row r="27" spans="1:12" ht="25.5">
      <c r="A27" s="14"/>
      <c r="B27" s="15"/>
      <c r="C27" s="11"/>
      <c r="D27" s="7" t="s">
        <v>22</v>
      </c>
      <c r="E27" s="42" t="s">
        <v>66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51" t="s">
        <v>45</v>
      </c>
      <c r="L27" s="43">
        <v>2.33</v>
      </c>
    </row>
    <row r="28" spans="1:12" ht="1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94</v>
      </c>
      <c r="L28" s="43">
        <v>1.5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73</v>
      </c>
      <c r="E30" s="42" t="s">
        <v>68</v>
      </c>
      <c r="F30" s="43">
        <v>15</v>
      </c>
      <c r="G30" s="43">
        <v>1</v>
      </c>
      <c r="H30" s="43">
        <v>0.2</v>
      </c>
      <c r="I30" s="43">
        <v>6</v>
      </c>
      <c r="J30" s="43">
        <v>29.3</v>
      </c>
      <c r="K30" s="44" t="s">
        <v>94</v>
      </c>
      <c r="L30" s="43">
        <v>0.72</v>
      </c>
    </row>
    <row r="31" spans="1:12" ht="25.5">
      <c r="A31" s="14"/>
      <c r="B31" s="15"/>
      <c r="C31" s="11"/>
      <c r="D31" s="6" t="s">
        <v>61</v>
      </c>
      <c r="E31" s="42" t="s">
        <v>62</v>
      </c>
      <c r="F31" s="43">
        <v>35</v>
      </c>
      <c r="G31" s="43">
        <v>1.1000000000000001</v>
      </c>
      <c r="H31" s="43">
        <v>0.9</v>
      </c>
      <c r="I31" s="43">
        <v>3.1</v>
      </c>
      <c r="J31" s="43">
        <v>24.7</v>
      </c>
      <c r="K31" s="44" t="s">
        <v>63</v>
      </c>
      <c r="L31" s="43">
        <v>1.33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26.000000000000004</v>
      </c>
      <c r="H32" s="19">
        <f t="shared" ref="H32" si="7">SUM(H25:H31)</f>
        <v>14.199999999999998</v>
      </c>
      <c r="I32" s="19">
        <f t="shared" ref="I32" si="8">SUM(I25:I31)</f>
        <v>68.399999999999991</v>
      </c>
      <c r="J32" s="19">
        <f t="shared" ref="J32:L32" si="9">SUM(J25:J31)</f>
        <v>504.29999999999995</v>
      </c>
      <c r="K32" s="25"/>
      <c r="L32" s="19">
        <f t="shared" si="9"/>
        <v>40.149999999999991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600</v>
      </c>
      <c r="G43" s="32">
        <f t="shared" ref="G43" si="14">G32+G42</f>
        <v>26.000000000000004</v>
      </c>
      <c r="H43" s="32">
        <f t="shared" ref="H43" si="15">H32+H42</f>
        <v>14.199999999999998</v>
      </c>
      <c r="I43" s="32">
        <f t="shared" ref="I43" si="16">I32+I42</f>
        <v>68.399999999999991</v>
      </c>
      <c r="J43" s="32">
        <f t="shared" ref="J43:L43" si="17">J32+J42</f>
        <v>504.29999999999995</v>
      </c>
      <c r="K43" s="32"/>
      <c r="L43" s="32">
        <f t="shared" si="17"/>
        <v>40.149999999999991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47</v>
      </c>
      <c r="L44" s="40">
        <v>55.29</v>
      </c>
    </row>
    <row r="45" spans="1:12" ht="15">
      <c r="A45" s="23"/>
      <c r="B45" s="15"/>
      <c r="C45" s="11"/>
      <c r="D45" s="6" t="s">
        <v>69</v>
      </c>
      <c r="E45" s="42" t="s">
        <v>96</v>
      </c>
      <c r="F45" s="43">
        <v>20</v>
      </c>
      <c r="G45" s="43">
        <v>0.1</v>
      </c>
      <c r="H45" s="43">
        <v>0</v>
      </c>
      <c r="I45" s="43">
        <v>14.4</v>
      </c>
      <c r="J45" s="43">
        <v>57.9</v>
      </c>
      <c r="K45" s="44" t="s">
        <v>94</v>
      </c>
      <c r="L45" s="43">
        <v>3</v>
      </c>
    </row>
    <row r="46" spans="1:12" ht="25.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57</v>
      </c>
      <c r="L46" s="43">
        <v>4.53</v>
      </c>
    </row>
    <row r="47" spans="1:12" ht="15">
      <c r="A47" s="23"/>
      <c r="B47" s="15"/>
      <c r="C47" s="11"/>
      <c r="D47" s="7" t="s">
        <v>23</v>
      </c>
      <c r="E47" s="42" t="s">
        <v>67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94</v>
      </c>
      <c r="L47" s="43">
        <v>2.25</v>
      </c>
    </row>
    <row r="48" spans="1:12" ht="15">
      <c r="A48" s="23"/>
      <c r="B48" s="15"/>
      <c r="C48" s="11"/>
      <c r="D48" s="7" t="s">
        <v>24</v>
      </c>
      <c r="E48" s="42" t="s">
        <v>60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94</v>
      </c>
      <c r="L48" s="43">
        <v>12</v>
      </c>
    </row>
    <row r="49" spans="1:12" ht="15">
      <c r="A49" s="23"/>
      <c r="B49" s="15"/>
      <c r="C49" s="11"/>
      <c r="D49" s="6" t="s">
        <v>83</v>
      </c>
      <c r="E49" s="42" t="s">
        <v>72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94</v>
      </c>
      <c r="L49" s="43">
        <v>0.72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36.900000000000006</v>
      </c>
      <c r="H51" s="19">
        <f t="shared" ref="H51" si="19">SUM(H44:H50)</f>
        <v>12.9</v>
      </c>
      <c r="I51" s="19">
        <f t="shared" ref="I51" si="20">SUM(I44:I50)</f>
        <v>84.9</v>
      </c>
      <c r="J51" s="19">
        <f t="shared" ref="J51:L51" si="21">SUM(J44:J50)</f>
        <v>602.69999999999993</v>
      </c>
      <c r="K51" s="25"/>
      <c r="L51" s="19">
        <f t="shared" si="21"/>
        <v>77.789999999999992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540</v>
      </c>
      <c r="G62" s="32">
        <f t="shared" ref="G62" si="26">G51+G61</f>
        <v>36.900000000000006</v>
      </c>
      <c r="H62" s="32">
        <f t="shared" ref="H62" si="27">H51+H61</f>
        <v>12.9</v>
      </c>
      <c r="I62" s="32">
        <f t="shared" ref="I62" si="28">I51+I61</f>
        <v>84.9</v>
      </c>
      <c r="J62" s="32">
        <f t="shared" ref="J62:L62" si="29">J51+J61</f>
        <v>602.69999999999993</v>
      </c>
      <c r="K62" s="32"/>
      <c r="L62" s="32">
        <f t="shared" si="29"/>
        <v>77.789999999999992</v>
      </c>
    </row>
    <row r="63" spans="1:12" ht="38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240</v>
      </c>
      <c r="G63" s="40">
        <v>17.8</v>
      </c>
      <c r="H63" s="40">
        <v>11.6</v>
      </c>
      <c r="I63" s="40">
        <v>38.5</v>
      </c>
      <c r="J63" s="40">
        <v>329.3</v>
      </c>
      <c r="K63" s="41" t="s">
        <v>48</v>
      </c>
      <c r="L63" s="40">
        <v>26.03</v>
      </c>
    </row>
    <row r="64" spans="1:12" ht="15">
      <c r="A64" s="23"/>
      <c r="B64" s="15"/>
      <c r="C64" s="11"/>
      <c r="D64" s="6" t="s">
        <v>65</v>
      </c>
      <c r="E64" s="42" t="s">
        <v>81</v>
      </c>
      <c r="F64" s="43">
        <v>80</v>
      </c>
      <c r="G64" s="43">
        <v>2</v>
      </c>
      <c r="H64" s="43">
        <v>8.1</v>
      </c>
      <c r="I64" s="43">
        <v>8.3000000000000007</v>
      </c>
      <c r="J64" s="43">
        <v>114.4</v>
      </c>
      <c r="K64" s="44" t="s">
        <v>49</v>
      </c>
      <c r="L64" s="43">
        <v>5.13</v>
      </c>
    </row>
    <row r="65" spans="1:12" ht="25.5">
      <c r="A65" s="23"/>
      <c r="B65" s="15"/>
      <c r="C65" s="11"/>
      <c r="D65" s="7" t="s">
        <v>22</v>
      </c>
      <c r="E65" s="42" t="s">
        <v>82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50</v>
      </c>
      <c r="L65" s="43">
        <v>4.28</v>
      </c>
    </row>
    <row r="66" spans="1:12" ht="15">
      <c r="A66" s="23"/>
      <c r="B66" s="15"/>
      <c r="C66" s="11"/>
      <c r="D66" s="7" t="s">
        <v>23</v>
      </c>
      <c r="E66" s="54" t="s">
        <v>67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51" t="s">
        <v>94</v>
      </c>
      <c r="L66" s="43">
        <v>0.75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73</v>
      </c>
      <c r="E68" s="54" t="s">
        <v>68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51" t="s">
        <v>94</v>
      </c>
      <c r="L68" s="43">
        <v>0.72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22.400000000000002</v>
      </c>
      <c r="H70" s="19">
        <f t="shared" ref="H70" si="31">SUM(H63:H69)</f>
        <v>20</v>
      </c>
      <c r="I70" s="19">
        <f t="shared" ref="I70" si="32">SUM(I63:I69)</f>
        <v>79.900000000000006</v>
      </c>
      <c r="J70" s="19">
        <f t="shared" ref="J70:L70" si="33">SUM(J63:J69)</f>
        <v>589.20000000000005</v>
      </c>
      <c r="K70" s="25"/>
      <c r="L70" s="19">
        <f t="shared" si="33"/>
        <v>36.909999999999997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22.400000000000002</v>
      </c>
      <c r="H81" s="32">
        <f t="shared" ref="H81" si="39">H70+H80</f>
        <v>20</v>
      </c>
      <c r="I81" s="32">
        <f t="shared" ref="I81" si="40">I70+I80</f>
        <v>79.900000000000006</v>
      </c>
      <c r="J81" s="32">
        <f t="shared" ref="J81:L81" si="41">J70+J80</f>
        <v>589.20000000000005</v>
      </c>
      <c r="K81" s="32"/>
      <c r="L81" s="32">
        <f t="shared" si="41"/>
        <v>36.909999999999997</v>
      </c>
    </row>
    <row r="82" spans="1:12" ht="38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240</v>
      </c>
      <c r="G82" s="40">
        <v>19.5</v>
      </c>
      <c r="H82" s="40">
        <v>23.2</v>
      </c>
      <c r="I82" s="40">
        <v>21</v>
      </c>
      <c r="J82" s="40">
        <v>405.1</v>
      </c>
      <c r="K82" s="41" t="s">
        <v>75</v>
      </c>
      <c r="L82" s="40">
        <v>48.63</v>
      </c>
    </row>
    <row r="83" spans="1:12" ht="25.5">
      <c r="A83" s="23"/>
      <c r="B83" s="15"/>
      <c r="C83" s="11"/>
      <c r="D83" s="6" t="s">
        <v>65</v>
      </c>
      <c r="E83" s="42" t="s">
        <v>78</v>
      </c>
      <c r="F83" s="43">
        <v>80</v>
      </c>
      <c r="G83" s="43">
        <v>0.7</v>
      </c>
      <c r="H83" s="43">
        <v>8.1</v>
      </c>
      <c r="I83" s="43">
        <v>5.7</v>
      </c>
      <c r="J83" s="43">
        <v>99</v>
      </c>
      <c r="K83" s="44" t="s">
        <v>51</v>
      </c>
      <c r="L83" s="43">
        <v>7.2</v>
      </c>
    </row>
    <row r="84" spans="1:12" ht="25.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0.1</v>
      </c>
      <c r="H84" s="43">
        <v>0</v>
      </c>
      <c r="I84" s="43">
        <v>5.2</v>
      </c>
      <c r="J84" s="43">
        <v>21.4</v>
      </c>
      <c r="K84" s="44" t="s">
        <v>44</v>
      </c>
      <c r="L84" s="43">
        <v>0.98</v>
      </c>
    </row>
    <row r="85" spans="1:12" ht="15">
      <c r="A85" s="23"/>
      <c r="B85" s="15"/>
      <c r="C85" s="11"/>
      <c r="D85" s="7" t="s">
        <v>23</v>
      </c>
      <c r="E85" s="42" t="s">
        <v>67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94</v>
      </c>
      <c r="L85" s="43">
        <v>1.5</v>
      </c>
    </row>
    <row r="86" spans="1:12" ht="15">
      <c r="A86" s="23"/>
      <c r="B86" s="15"/>
      <c r="C86" s="11"/>
      <c r="D86" s="7" t="s">
        <v>24</v>
      </c>
      <c r="E86" s="42" t="s">
        <v>60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88.8</v>
      </c>
      <c r="K86" s="44" t="s">
        <v>94</v>
      </c>
      <c r="L86" s="43">
        <v>24</v>
      </c>
    </row>
    <row r="87" spans="1:12" ht="15">
      <c r="A87" s="23"/>
      <c r="B87" s="15"/>
      <c r="C87" s="11"/>
      <c r="D87" s="6" t="s">
        <v>23</v>
      </c>
      <c r="E87" s="42" t="s">
        <v>68</v>
      </c>
      <c r="F87" s="43">
        <v>15</v>
      </c>
      <c r="G87" s="43">
        <v>1</v>
      </c>
      <c r="H87" s="43">
        <v>0.2</v>
      </c>
      <c r="I87" s="43">
        <v>5.9</v>
      </c>
      <c r="J87" s="43">
        <v>29.3</v>
      </c>
      <c r="K87" s="44" t="s">
        <v>94</v>
      </c>
      <c r="L87" s="43">
        <v>0.72</v>
      </c>
    </row>
    <row r="88" spans="1:12" ht="25.5">
      <c r="A88" s="23"/>
      <c r="B88" s="15"/>
      <c r="C88" s="11"/>
      <c r="D88" s="6" t="s">
        <v>61</v>
      </c>
      <c r="E88" s="42" t="s">
        <v>74</v>
      </c>
      <c r="F88" s="43">
        <v>30</v>
      </c>
      <c r="G88" s="43">
        <v>1.1000000000000001</v>
      </c>
      <c r="H88" s="43">
        <v>2.2000000000000002</v>
      </c>
      <c r="I88" s="43">
        <v>2.9</v>
      </c>
      <c r="J88" s="43">
        <v>35.700000000000003</v>
      </c>
      <c r="K88" s="44" t="s">
        <v>76</v>
      </c>
      <c r="L88" s="43">
        <v>3.77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24.300000000000004</v>
      </c>
      <c r="H89" s="19">
        <f t="shared" ref="H89" si="43">SUM(H82:H88)</f>
        <v>34.6</v>
      </c>
      <c r="I89" s="19">
        <f t="shared" ref="I89" si="44">SUM(I82:I88)</f>
        <v>67.7</v>
      </c>
      <c r="J89" s="19">
        <f t="shared" ref="J89:L89" si="45">SUM(J82:J88)</f>
        <v>714.5</v>
      </c>
      <c r="K89" s="25"/>
      <c r="L89" s="19">
        <f t="shared" si="45"/>
        <v>86.8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780</v>
      </c>
      <c r="G100" s="32">
        <f t="shared" ref="G100" si="50">G89+G99</f>
        <v>24.300000000000004</v>
      </c>
      <c r="H100" s="32">
        <f t="shared" ref="H100" si="51">H89+H99</f>
        <v>34.6</v>
      </c>
      <c r="I100" s="32">
        <f t="shared" ref="I100" si="52">I89+I99</f>
        <v>67.7</v>
      </c>
      <c r="J100" s="32">
        <f t="shared" ref="J100:L100" si="53">J89+J99</f>
        <v>714.5</v>
      </c>
      <c r="K100" s="32"/>
      <c r="L100" s="32">
        <f t="shared" si="53"/>
        <v>86.8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52</v>
      </c>
      <c r="L101" s="40">
        <v>16.510000000000002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12.01</v>
      </c>
    </row>
    <row r="104" spans="1:12" ht="15">
      <c r="A104" s="23"/>
      <c r="B104" s="15"/>
      <c r="C104" s="11"/>
      <c r="D104" s="7" t="s">
        <v>23</v>
      </c>
      <c r="E104" s="42" t="s">
        <v>67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94</v>
      </c>
      <c r="L104" s="43">
        <v>0.75</v>
      </c>
    </row>
    <row r="105" spans="1:12" ht="15">
      <c r="A105" s="23"/>
      <c r="B105" s="15"/>
      <c r="C105" s="11"/>
      <c r="D105" s="7" t="s">
        <v>24</v>
      </c>
      <c r="E105" s="42" t="s">
        <v>87</v>
      </c>
      <c r="F105" s="43">
        <v>240</v>
      </c>
      <c r="G105" s="43">
        <v>3.6</v>
      </c>
      <c r="H105" s="43">
        <v>1.2</v>
      </c>
      <c r="I105" s="43">
        <v>50.4</v>
      </c>
      <c r="J105" s="43">
        <v>226.8</v>
      </c>
      <c r="K105" s="44" t="s">
        <v>94</v>
      </c>
      <c r="L105" s="43">
        <v>28.8</v>
      </c>
    </row>
    <row r="106" spans="1:12" ht="15">
      <c r="A106" s="23"/>
      <c r="B106" s="15"/>
      <c r="C106" s="11"/>
      <c r="D106" s="6" t="s">
        <v>73</v>
      </c>
      <c r="E106" s="42" t="s">
        <v>68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94</v>
      </c>
      <c r="L106" s="43">
        <v>0.72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18.7</v>
      </c>
      <c r="H108" s="19">
        <f t="shared" si="54"/>
        <v>15.099999999999998</v>
      </c>
      <c r="I108" s="19">
        <f t="shared" si="54"/>
        <v>113.80000000000001</v>
      </c>
      <c r="J108" s="19">
        <f t="shared" si="54"/>
        <v>666.59999999999991</v>
      </c>
      <c r="K108" s="25"/>
      <c r="L108" s="19">
        <f t="shared" ref="L108" si="55">SUM(L101:L107)</f>
        <v>58.790000000000006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670</v>
      </c>
      <c r="G119" s="32">
        <f t="shared" ref="G119" si="58">G108+G118</f>
        <v>18.7</v>
      </c>
      <c r="H119" s="32">
        <f t="shared" ref="H119" si="59">H108+H118</f>
        <v>15.099999999999998</v>
      </c>
      <c r="I119" s="32">
        <f t="shared" ref="I119" si="60">I108+I118</f>
        <v>113.80000000000001</v>
      </c>
      <c r="J119" s="32">
        <f t="shared" ref="J119:L119" si="61">J108+J118</f>
        <v>666.59999999999991</v>
      </c>
      <c r="K119" s="32"/>
      <c r="L119" s="32">
        <f t="shared" si="61"/>
        <v>58.790000000000006</v>
      </c>
    </row>
    <row r="120" spans="1:12" ht="38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250</v>
      </c>
      <c r="G120" s="40">
        <v>22.3</v>
      </c>
      <c r="H120" s="40">
        <v>12.1</v>
      </c>
      <c r="I120" s="40">
        <v>11</v>
      </c>
      <c r="J120" s="40">
        <v>360.1</v>
      </c>
      <c r="K120" s="41" t="s">
        <v>54</v>
      </c>
      <c r="L120" s="40">
        <v>30.2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45</v>
      </c>
      <c r="L122" s="43">
        <v>2.33</v>
      </c>
    </row>
    <row r="123" spans="1:12" ht="15">
      <c r="A123" s="14"/>
      <c r="B123" s="15"/>
      <c r="C123" s="11"/>
      <c r="D123" s="7" t="s">
        <v>23</v>
      </c>
      <c r="E123" s="42" t="s">
        <v>67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94</v>
      </c>
      <c r="L123" s="43">
        <v>2.25</v>
      </c>
    </row>
    <row r="124" spans="1:12" ht="15">
      <c r="A124" s="14"/>
      <c r="B124" s="15"/>
      <c r="C124" s="11"/>
      <c r="D124" s="7" t="s">
        <v>24</v>
      </c>
      <c r="E124" s="42" t="s">
        <v>60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88.8</v>
      </c>
      <c r="K124" s="44" t="s">
        <v>94</v>
      </c>
      <c r="L124" s="43">
        <v>24</v>
      </c>
    </row>
    <row r="125" spans="1:12" ht="15">
      <c r="A125" s="14"/>
      <c r="B125" s="15"/>
      <c r="C125" s="11"/>
      <c r="D125" s="6" t="s">
        <v>73</v>
      </c>
      <c r="E125" s="42" t="s">
        <v>68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94</v>
      </c>
      <c r="L125" s="43">
        <v>1.2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62">SUM(G120:G126)</f>
        <v>28.4</v>
      </c>
      <c r="H127" s="19">
        <f t="shared" si="62"/>
        <v>13.700000000000001</v>
      </c>
      <c r="I127" s="19">
        <f t="shared" si="62"/>
        <v>67.7</v>
      </c>
      <c r="J127" s="19">
        <f t="shared" si="62"/>
        <v>625</v>
      </c>
      <c r="K127" s="25"/>
      <c r="L127" s="19">
        <f t="shared" ref="L127" si="63">SUM(L120:L126)</f>
        <v>59.980000000000004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720</v>
      </c>
      <c r="G138" s="32">
        <f t="shared" ref="G138" si="66">G127+G137</f>
        <v>28.4</v>
      </c>
      <c r="H138" s="32">
        <f t="shared" ref="H138" si="67">H127+H137</f>
        <v>13.700000000000001</v>
      </c>
      <c r="I138" s="32">
        <f t="shared" ref="I138" si="68">I127+I137</f>
        <v>67.7</v>
      </c>
      <c r="J138" s="32">
        <f t="shared" ref="J138:L138" si="69">J127+J137</f>
        <v>625</v>
      </c>
      <c r="K138" s="32"/>
      <c r="L138" s="32">
        <f t="shared" si="69"/>
        <v>59.980000000000004</v>
      </c>
    </row>
    <row r="139" spans="1:12" ht="38.2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240</v>
      </c>
      <c r="G139" s="40">
        <v>20.8</v>
      </c>
      <c r="H139" s="40">
        <v>8.6999999999999993</v>
      </c>
      <c r="I139" s="40">
        <v>22.3</v>
      </c>
      <c r="J139" s="40">
        <v>355.3</v>
      </c>
      <c r="K139" s="41" t="s">
        <v>90</v>
      </c>
      <c r="L139" s="40">
        <v>25.41</v>
      </c>
    </row>
    <row r="140" spans="1:12" ht="15">
      <c r="A140" s="23"/>
      <c r="B140" s="15"/>
      <c r="C140" s="11"/>
      <c r="D140" s="6" t="s">
        <v>65</v>
      </c>
      <c r="E140" s="42" t="s">
        <v>81</v>
      </c>
      <c r="F140" s="43">
        <v>80</v>
      </c>
      <c r="G140" s="43">
        <v>2</v>
      </c>
      <c r="H140" s="43">
        <v>8.1</v>
      </c>
      <c r="I140" s="43">
        <v>8.3000000000000007</v>
      </c>
      <c r="J140" s="43">
        <v>114.4</v>
      </c>
      <c r="K140" s="44" t="s">
        <v>49</v>
      </c>
      <c r="L140" s="43">
        <v>3.86</v>
      </c>
    </row>
    <row r="141" spans="1:12" ht="25.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0.1</v>
      </c>
      <c r="H141" s="43">
        <v>0</v>
      </c>
      <c r="I141" s="43">
        <v>5.2</v>
      </c>
      <c r="J141" s="43">
        <v>21.4</v>
      </c>
      <c r="K141" s="44" t="s">
        <v>44</v>
      </c>
      <c r="L141" s="43">
        <v>0.98</v>
      </c>
    </row>
    <row r="142" spans="1:12" ht="15.75" customHeight="1">
      <c r="A142" s="23"/>
      <c r="B142" s="15"/>
      <c r="C142" s="11"/>
      <c r="D142" s="7" t="s">
        <v>23</v>
      </c>
      <c r="E142" s="42" t="s">
        <v>67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94</v>
      </c>
      <c r="L142" s="43">
        <v>0.75</v>
      </c>
    </row>
    <row r="143" spans="1:12" ht="15">
      <c r="A143" s="23"/>
      <c r="B143" s="15"/>
      <c r="C143" s="11"/>
      <c r="D143" s="7" t="s">
        <v>24</v>
      </c>
      <c r="E143" s="42" t="s">
        <v>60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88.8</v>
      </c>
      <c r="K143" s="44" t="s">
        <v>94</v>
      </c>
      <c r="L143" s="43">
        <v>24</v>
      </c>
    </row>
    <row r="144" spans="1:12" ht="15">
      <c r="A144" s="23"/>
      <c r="B144" s="15"/>
      <c r="C144" s="11"/>
      <c r="D144" s="6" t="s">
        <v>73</v>
      </c>
      <c r="E144" s="42" t="s">
        <v>68</v>
      </c>
      <c r="F144" s="43">
        <v>15</v>
      </c>
      <c r="G144" s="43">
        <v>1</v>
      </c>
      <c r="H144" s="43">
        <v>0.2</v>
      </c>
      <c r="I144" s="43">
        <v>5.9</v>
      </c>
      <c r="J144" s="43">
        <v>25.6</v>
      </c>
      <c r="K144" s="44" t="s">
        <v>94</v>
      </c>
      <c r="L144" s="43">
        <v>0.72</v>
      </c>
    </row>
    <row r="145" spans="1:12" ht="25.5">
      <c r="A145" s="23"/>
      <c r="B145" s="15"/>
      <c r="C145" s="11"/>
      <c r="D145" s="6" t="s">
        <v>88</v>
      </c>
      <c r="E145" s="42" t="s">
        <v>74</v>
      </c>
      <c r="F145" s="43">
        <v>30</v>
      </c>
      <c r="G145" s="43">
        <v>1.1000000000000001</v>
      </c>
      <c r="H145" s="43">
        <v>2.2000000000000002</v>
      </c>
      <c r="I145" s="43">
        <v>29</v>
      </c>
      <c r="J145" s="43">
        <v>35.700000000000003</v>
      </c>
      <c r="K145" s="44" t="s">
        <v>89</v>
      </c>
      <c r="L145" s="43">
        <v>3.77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780</v>
      </c>
      <c r="G146" s="19">
        <f t="shared" ref="G146:J146" si="70">SUM(G139:G145)</f>
        <v>26.900000000000006</v>
      </c>
      <c r="H146" s="19">
        <f t="shared" si="70"/>
        <v>20.099999999999998</v>
      </c>
      <c r="I146" s="19">
        <f t="shared" si="70"/>
        <v>97.7</v>
      </c>
      <c r="J146" s="19">
        <f t="shared" si="70"/>
        <v>676.40000000000009</v>
      </c>
      <c r="K146" s="25"/>
      <c r="L146" s="19">
        <f t="shared" ref="L146" si="71">SUM(L139:L145)</f>
        <v>59.49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780</v>
      </c>
      <c r="G157" s="32">
        <f t="shared" ref="G157" si="74">G146+G156</f>
        <v>26.900000000000006</v>
      </c>
      <c r="H157" s="32">
        <f t="shared" ref="H157" si="75">H146+H156</f>
        <v>20.099999999999998</v>
      </c>
      <c r="I157" s="32">
        <f t="shared" ref="I157" si="76">I146+I156</f>
        <v>97.7</v>
      </c>
      <c r="J157" s="32">
        <f t="shared" ref="J157:L157" si="77">J146+J156</f>
        <v>676.40000000000009</v>
      </c>
      <c r="K157" s="32"/>
      <c r="L157" s="32">
        <f t="shared" si="77"/>
        <v>59.49</v>
      </c>
    </row>
    <row r="158" spans="1:12" ht="38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250</v>
      </c>
      <c r="G158" s="40">
        <v>17.3</v>
      </c>
      <c r="H158" s="40">
        <v>9.6</v>
      </c>
      <c r="I158" s="40">
        <v>32.6</v>
      </c>
      <c r="J158" s="40">
        <v>286</v>
      </c>
      <c r="K158" s="41" t="s">
        <v>55</v>
      </c>
      <c r="L158" s="40">
        <v>28.73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>
      <c r="A160" s="23"/>
      <c r="B160" s="15"/>
      <c r="C160" s="11"/>
      <c r="D160" s="7" t="s">
        <v>22</v>
      </c>
      <c r="E160" s="42" t="s">
        <v>92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56</v>
      </c>
      <c r="L160" s="43">
        <v>9.8800000000000008</v>
      </c>
    </row>
    <row r="161" spans="1:12" ht="15">
      <c r="A161" s="23"/>
      <c r="B161" s="15"/>
      <c r="C161" s="11"/>
      <c r="D161" s="7" t="s">
        <v>23</v>
      </c>
      <c r="E161" s="42" t="s">
        <v>67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94</v>
      </c>
      <c r="L161" s="43">
        <v>2.25</v>
      </c>
    </row>
    <row r="162" spans="1:12" ht="15">
      <c r="A162" s="23"/>
      <c r="B162" s="15"/>
      <c r="C162" s="11"/>
      <c r="D162" s="7" t="s">
        <v>24</v>
      </c>
      <c r="E162" s="42" t="s">
        <v>60</v>
      </c>
      <c r="F162" s="43">
        <v>200</v>
      </c>
      <c r="G162" s="43">
        <v>0.8</v>
      </c>
      <c r="H162" s="43">
        <v>0.8</v>
      </c>
      <c r="I162" s="43">
        <v>19.8</v>
      </c>
      <c r="J162" s="43">
        <v>88.8</v>
      </c>
      <c r="K162" s="44" t="s">
        <v>94</v>
      </c>
      <c r="L162" s="43">
        <v>24</v>
      </c>
    </row>
    <row r="163" spans="1:12" ht="15">
      <c r="A163" s="23"/>
      <c r="B163" s="15"/>
      <c r="C163" s="11"/>
      <c r="D163" s="6" t="s">
        <v>73</v>
      </c>
      <c r="E163" s="42" t="s">
        <v>68</v>
      </c>
      <c r="F163" s="43">
        <v>25</v>
      </c>
      <c r="G163" s="43">
        <v>1.7</v>
      </c>
      <c r="H163" s="43">
        <v>0.3</v>
      </c>
      <c r="I163" s="43">
        <v>8.4</v>
      </c>
      <c r="J163" s="43">
        <v>42.7</v>
      </c>
      <c r="K163" s="44" t="s">
        <v>94</v>
      </c>
      <c r="L163" s="43">
        <v>1.2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27.099999999999998</v>
      </c>
      <c r="H165" s="19">
        <f t="shared" si="78"/>
        <v>14.000000000000002</v>
      </c>
      <c r="I165" s="19">
        <f t="shared" si="78"/>
        <v>94.100000000000009</v>
      </c>
      <c r="J165" s="19">
        <f t="shared" si="78"/>
        <v>609</v>
      </c>
      <c r="K165" s="25"/>
      <c r="L165" s="19">
        <f t="shared" ref="L165" si="79">SUM(L158:L164)</f>
        <v>66.06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720</v>
      </c>
      <c r="G176" s="32">
        <f t="shared" ref="G176" si="82">G165+G175</f>
        <v>27.099999999999998</v>
      </c>
      <c r="H176" s="32">
        <f t="shared" ref="H176" si="83">H165+H175</f>
        <v>14.000000000000002</v>
      </c>
      <c r="I176" s="32">
        <f t="shared" ref="I176" si="84">I165+I175</f>
        <v>94.100000000000009</v>
      </c>
      <c r="J176" s="32">
        <f t="shared" ref="J176:L176" si="85">J165+J175</f>
        <v>609</v>
      </c>
      <c r="K176" s="32"/>
      <c r="L176" s="32">
        <f t="shared" si="85"/>
        <v>66.06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150</v>
      </c>
      <c r="G177" s="40">
        <v>29.7</v>
      </c>
      <c r="H177" s="40">
        <v>10.7</v>
      </c>
      <c r="I177" s="40">
        <v>21.6</v>
      </c>
      <c r="J177" s="40">
        <v>301.3</v>
      </c>
      <c r="K177" s="41" t="s">
        <v>47</v>
      </c>
      <c r="L177" s="40">
        <v>55.29</v>
      </c>
    </row>
    <row r="178" spans="1:12" ht="15">
      <c r="A178" s="23"/>
      <c r="B178" s="15"/>
      <c r="C178" s="11"/>
      <c r="D178" s="6" t="s">
        <v>69</v>
      </c>
      <c r="E178" s="42" t="s">
        <v>93</v>
      </c>
      <c r="F178" s="43">
        <v>20</v>
      </c>
      <c r="G178" s="43">
        <v>0.1</v>
      </c>
      <c r="H178" s="43">
        <v>0</v>
      </c>
      <c r="I178" s="43">
        <v>14.4</v>
      </c>
      <c r="J178" s="43">
        <v>57.9</v>
      </c>
      <c r="K178" s="44" t="s">
        <v>94</v>
      </c>
      <c r="L178" s="43">
        <v>3</v>
      </c>
    </row>
    <row r="179" spans="1:12" ht="25.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57</v>
      </c>
      <c r="L179" s="43">
        <v>4.53</v>
      </c>
    </row>
    <row r="180" spans="1:12" ht="15">
      <c r="A180" s="23"/>
      <c r="B180" s="15"/>
      <c r="C180" s="11"/>
      <c r="D180" s="7" t="s">
        <v>23</v>
      </c>
      <c r="E180" s="42" t="s">
        <v>67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94</v>
      </c>
      <c r="L180" s="43">
        <v>2.25</v>
      </c>
    </row>
    <row r="181" spans="1:12" ht="1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94</v>
      </c>
      <c r="L181" s="43">
        <v>12</v>
      </c>
    </row>
    <row r="182" spans="1:12" ht="15">
      <c r="A182" s="23"/>
      <c r="B182" s="15"/>
      <c r="C182" s="11"/>
      <c r="D182" s="6" t="s">
        <v>73</v>
      </c>
      <c r="E182" s="42" t="s">
        <v>68</v>
      </c>
      <c r="F182" s="43">
        <v>25</v>
      </c>
      <c r="G182" s="43">
        <v>1.7</v>
      </c>
      <c r="H182" s="43">
        <v>0.3</v>
      </c>
      <c r="I182" s="43">
        <v>9.9</v>
      </c>
      <c r="J182" s="43">
        <v>48.9</v>
      </c>
      <c r="K182" s="44" t="s">
        <v>94</v>
      </c>
      <c r="L182" s="43">
        <v>1.2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36.900000000000006</v>
      </c>
      <c r="H184" s="19">
        <f t="shared" si="86"/>
        <v>12.9</v>
      </c>
      <c r="I184" s="19">
        <f t="shared" si="86"/>
        <v>86.4</v>
      </c>
      <c r="J184" s="19">
        <f t="shared" si="86"/>
        <v>608.89999999999986</v>
      </c>
      <c r="K184" s="25"/>
      <c r="L184" s="19">
        <f t="shared" ref="L184" si="87">SUM(L177:L183)</f>
        <v>78.27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540</v>
      </c>
      <c r="G195" s="32">
        <f t="shared" ref="G195" si="90">G184+G194</f>
        <v>36.900000000000006</v>
      </c>
      <c r="H195" s="32">
        <f t="shared" ref="H195" si="91">H184+H194</f>
        <v>12.9</v>
      </c>
      <c r="I195" s="32">
        <f t="shared" ref="I195" si="92">I184+I194</f>
        <v>86.4</v>
      </c>
      <c r="J195" s="32">
        <f t="shared" ref="J195:L195" si="93">J184+J194</f>
        <v>608.89999999999986</v>
      </c>
      <c r="K195" s="32"/>
      <c r="L195" s="32">
        <f t="shared" si="93"/>
        <v>78.27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26.110000000000003</v>
      </c>
      <c r="H196" s="34">
        <f t="shared" si="94"/>
        <v>17.2</v>
      </c>
      <c r="I196" s="34">
        <f t="shared" si="94"/>
        <v>84.050000000000011</v>
      </c>
      <c r="J196" s="34">
        <f t="shared" si="94"/>
        <v>611.04999999999995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61.406999999999996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2023-11-24T09:49:03Z</cp:lastPrinted>
  <dcterms:created xsi:type="dcterms:W3CDTF">2022-05-16T14:23:56Z</dcterms:created>
  <dcterms:modified xsi:type="dcterms:W3CDTF">2023-11-30T12:35:17Z</dcterms:modified>
</cp:coreProperties>
</file>